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635" windowHeight="12555"/>
  </bookViews>
  <sheets>
    <sheet name="業務委託費内訳書" sheetId="4" r:id="rId1"/>
  </sheets>
  <definedNames>
    <definedName name="_xlnm.Print_Area" localSheetId="0">業務委託費内訳書!$A$1:$G$53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業務委託費内訳書!$G$53</definedName>
    <definedName name="内訳書工事価格総計" localSheetId="0">業務委託費内訳書!$G$52</definedName>
    <definedName name="内訳書工事価格総計通番" localSheetId="0">業務委託費内訳書!$I$52</definedName>
    <definedName name="内訳書工事価格総計名称" localSheetId="0">業務委託費内訳書!$A$52</definedName>
    <definedName name="内訳書工事価格通番" localSheetId="0">業務委託費内訳書!$I$53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45" i="4" l="1"/>
  <c r="G35" i="4"/>
  <c r="G34" i="4" s="1"/>
  <c r="G33" i="4" s="1"/>
  <c r="G32" i="4" s="1"/>
  <c r="G31" i="4" s="1"/>
  <c r="G30" i="4" s="1"/>
  <c r="G51" i="4" s="1"/>
  <c r="G25" i="4"/>
  <c r="G24" i="4"/>
  <c r="G23" i="4" s="1"/>
  <c r="G22" i="4" s="1"/>
  <c r="G21" i="4" s="1"/>
  <c r="G16" i="4"/>
  <c r="G15" i="4" s="1"/>
  <c r="G14" i="4" s="1"/>
  <c r="G13" i="4" s="1"/>
  <c r="G12" i="4" s="1"/>
  <c r="G11" i="4" s="1"/>
  <c r="G10" i="4" s="1"/>
  <c r="G29" i="4" s="1"/>
  <c r="G52" i="4" s="1"/>
  <c r="G53" i="4" s="1"/>
</calcChain>
</file>

<file path=xl/sharedStrings.xml><?xml version="1.0" encoding="utf-8"?>
<sst xmlns="http://schemas.openxmlformats.org/spreadsheetml/2006/main" count="101" uniqueCount="57">
  <si>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</si>
  <si>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</si>
  <si>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</si>
  <si>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</si>
  <si>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</si>
  <si>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</si>
  <si>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</si>
  <si>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</si>
  <si>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</si>
  <si>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</si>
  <si>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</si>
  <si>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</si>
  <si>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地すべり　徳島１８　長寿命化計画策定佐那河内２業務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</si>
  <si>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</si>
  <si>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</si>
  <si>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</si>
  <si>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</si>
  <si>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</si>
  <si>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</si>
  <si>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</si>
  <si>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調査
_x000D_（平地)</t>
  </si>
  <si>
    <t>概査（水路）
_x000D_</t>
  </si>
  <si>
    <t>ｍ</t>
  </si>
  <si>
    <t>概査（水抜きボーリング）
_x000D_</t>
  </si>
  <si>
    <t>群</t>
  </si>
  <si>
    <t>概査（擁壁工）
_x000D_</t>
  </si>
  <si>
    <t>直接経費（電子成果品作成費）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</si>
  <si>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</si>
  <si>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</si>
  <si>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</si>
  <si>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</si>
  <si>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</si>
  <si>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</si>
  <si>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</si>
  <si>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業務原価
_x000D_</t>
  </si>
  <si>
    <t>直接原価
_x000D_</t>
  </si>
  <si>
    <t>直接人件費
_x000D_</t>
  </si>
  <si>
    <t>設計作業費
_x000D_長寿命化計画策定</t>
  </si>
  <si>
    <t>計画準備
_x000D_</t>
  </si>
  <si>
    <t>業務</t>
  </si>
  <si>
    <t>基本情報調査
_x000D_資料調査</t>
  </si>
  <si>
    <t>地区</t>
  </si>
  <si>
    <t>基本情報調査
_x000D_現地調査</t>
  </si>
  <si>
    <t>健全度判定
_x000D_</t>
  </si>
  <si>
    <t>対策の優先度の検討
_x000D_</t>
  </si>
  <si>
    <t>対策工法の検討及び管理方法の検討
_x000D_</t>
  </si>
  <si>
    <t>対策時期の検討及び長寿命化計画の作成
_x000D_</t>
  </si>
  <si>
    <t>点検照査とりまとめ
_x000D_</t>
  </si>
  <si>
    <t>報告書作成
_x000D_</t>
  </si>
  <si>
    <t>打合せ（設計）
_x000D_</t>
  </si>
  <si>
    <t>一般工種、着手前、最終
_x000D_</t>
  </si>
  <si>
    <t>回</t>
  </si>
  <si>
    <t>一般工種、中間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</si>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</sst>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+G11+G28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+G12+G21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+G13+G20</f>
        <v>0</v>
      </c>
      <c r="H12" s="2"/>
      <c r="I12" s="21">
        <v>3</v>
      </c>
      <c r="J12" s="21"/>
    </row>
    <row r="13" spans="1:10" ht="42" customHeight="1">
      <c r="A13" s="35" t="s">
        <v>19</v>
      </c>
      <c r="B13" s="33"/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6" t="s">
        <v>19</v>
      </c>
      <c r="C14" s="33"/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6" t="s">
        <v>19</v>
      </c>
      <c r="D15" s="34"/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20">
        <f>+G17+G18+G19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22</v>
      </c>
      <c r="F17" s="19">
        <v>3989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23</v>
      </c>
      <c r="E18" s="18" t="s">
        <v>24</v>
      </c>
      <c r="F18" s="19">
        <v>3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22</v>
      </c>
      <c r="F19" s="19">
        <v>105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26</v>
      </c>
      <c r="B20" s="33"/>
      <c r="C20" s="33"/>
      <c r="D20" s="34"/>
      <c r="E20" s="18" t="s">
        <v>16</v>
      </c>
      <c r="F20" s="19">
        <v>1</v>
      </c>
      <c r="G20" s="38"/>
      <c r="H20" s="2"/>
      <c r="I20" s="21">
        <v>11</v>
      </c>
      <c r="J20" s="21"/>
    </row>
    <row r="21" spans="1:10" ht="42" customHeight="1">
      <c r="A21" s="35" t="s">
        <v>27</v>
      </c>
      <c r="B21" s="33"/>
      <c r="C21" s="33"/>
      <c r="D21" s="34"/>
      <c r="E21" s="18" t="s">
        <v>16</v>
      </c>
      <c r="F21" s="19">
        <v>1</v>
      </c>
      <c r="G21" s="20">
        <f>+G22+G27</f>
        <v>0</v>
      </c>
      <c r="H21" s="2"/>
      <c r="I21" s="21">
        <v>12</v>
      </c>
      <c r="J21" s="21"/>
    </row>
    <row r="22" spans="1:10" ht="42" customHeight="1">
      <c r="A22" s="35" t="s">
        <v>28</v>
      </c>
      <c r="B22" s="33"/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1</v>
      </c>
    </row>
    <row r="23" spans="1:10" ht="42" customHeight="1">
      <c r="A23" s="16"/>
      <c r="B23" s="36" t="s">
        <v>29</v>
      </c>
      <c r="C23" s="33"/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6" t="s">
        <v>29</v>
      </c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7" t="s">
        <v>30</v>
      </c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30</v>
      </c>
      <c r="E26" s="18" t="s">
        <v>16</v>
      </c>
      <c r="F26" s="19">
        <v>1</v>
      </c>
      <c r="G26" s="38"/>
      <c r="H26" s="2"/>
      <c r="I26" s="21">
        <v>17</v>
      </c>
      <c r="J26" s="21">
        <v>4</v>
      </c>
    </row>
    <row r="27" spans="1:10" ht="42" customHeight="1">
      <c r="A27" s="35" t="s">
        <v>31</v>
      </c>
      <c r="B27" s="33"/>
      <c r="C27" s="33"/>
      <c r="D27" s="34"/>
      <c r="E27" s="18" t="s">
        <v>16</v>
      </c>
      <c r="F27" s="19">
        <v>1</v>
      </c>
      <c r="G27" s="38"/>
      <c r="H27" s="2"/>
      <c r="I27" s="21">
        <v>18</v>
      </c>
      <c r="J27" s="21"/>
    </row>
    <row r="28" spans="1:10" ht="42" customHeight="1">
      <c r="A28" s="35" t="s">
        <v>32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>
      <c r="A29" s="39" t="s">
        <v>33</v>
      </c>
      <c r="B29" s="40"/>
      <c r="C29" s="40"/>
      <c r="D29" s="41"/>
      <c r="E29" s="42" t="s">
        <v>16</v>
      </c>
      <c r="F29" s="43">
        <v>1</v>
      </c>
      <c r="G29" s="44">
        <f>+G10</f>
        <v>0</v>
      </c>
      <c r="H29" s="45"/>
      <c r="I29" s="46">
        <v>20</v>
      </c>
      <c r="J29" s="46"/>
    </row>
    <row r="30" spans="1:10" ht="42" customHeight="1">
      <c r="A30" s="35" t="s">
        <v>34</v>
      </c>
      <c r="B30" s="33"/>
      <c r="C30" s="33"/>
      <c r="D30" s="34"/>
      <c r="E30" s="18" t="s">
        <v>16</v>
      </c>
      <c r="F30" s="19">
        <v>1</v>
      </c>
      <c r="G30" s="20">
        <f>+G31+G49</f>
        <v>0</v>
      </c>
      <c r="H30" s="2"/>
      <c r="I30" s="21">
        <v>21</v>
      </c>
      <c r="J30" s="21"/>
    </row>
    <row r="31" spans="1:10" ht="42" customHeight="1">
      <c r="A31" s="35" t="s">
        <v>35</v>
      </c>
      <c r="B31" s="33"/>
      <c r="C31" s="33"/>
      <c r="D31" s="34"/>
      <c r="E31" s="18" t="s">
        <v>16</v>
      </c>
      <c r="F31" s="19">
        <v>1</v>
      </c>
      <c r="G31" s="20">
        <f>+G32+G48</f>
        <v>0</v>
      </c>
      <c r="H31" s="2"/>
      <c r="I31" s="21">
        <v>22</v>
      </c>
      <c r="J31" s="21"/>
    </row>
    <row r="32" spans="1:10" ht="42" customHeight="1">
      <c r="A32" s="35" t="s">
        <v>36</v>
      </c>
      <c r="B32" s="33"/>
      <c r="C32" s="33"/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1</v>
      </c>
    </row>
    <row r="33" spans="1:10" ht="42" customHeight="1">
      <c r="A33" s="16"/>
      <c r="B33" s="36" t="s">
        <v>36</v>
      </c>
      <c r="C33" s="33"/>
      <c r="D33" s="34"/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6" t="s">
        <v>36</v>
      </c>
      <c r="D34" s="34"/>
      <c r="E34" s="18" t="s">
        <v>16</v>
      </c>
      <c r="F34" s="19">
        <v>1</v>
      </c>
      <c r="G34" s="20">
        <f>+G35+G45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7" t="s">
        <v>37</v>
      </c>
      <c r="E35" s="18" t="s">
        <v>16</v>
      </c>
      <c r="F35" s="19">
        <v>1</v>
      </c>
      <c r="G35" s="20">
        <f>+G36+G37+G38+G39+G40+G41+G42+G43+G44</f>
        <v>0</v>
      </c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7" t="s">
        <v>38</v>
      </c>
      <c r="E36" s="18" t="s">
        <v>39</v>
      </c>
      <c r="F36" s="19">
        <v>1</v>
      </c>
      <c r="G36" s="38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7" t="s">
        <v>40</v>
      </c>
      <c r="E37" s="18" t="s">
        <v>41</v>
      </c>
      <c r="F37" s="19">
        <v>1</v>
      </c>
      <c r="G37" s="38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7" t="s">
        <v>42</v>
      </c>
      <c r="E38" s="18" t="s">
        <v>41</v>
      </c>
      <c r="F38" s="19">
        <v>1</v>
      </c>
      <c r="G38" s="38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43</v>
      </c>
      <c r="E39" s="18" t="s">
        <v>41</v>
      </c>
      <c r="F39" s="19">
        <v>1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44</v>
      </c>
      <c r="E40" s="18" t="s">
        <v>41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45</v>
      </c>
      <c r="E41" s="18" t="s">
        <v>41</v>
      </c>
      <c r="F41" s="19">
        <v>1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46</v>
      </c>
      <c r="E42" s="18" t="s">
        <v>41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47</v>
      </c>
      <c r="E43" s="18" t="s">
        <v>39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48</v>
      </c>
      <c r="E44" s="18" t="s">
        <v>39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49</v>
      </c>
      <c r="E45" s="18" t="s">
        <v>16</v>
      </c>
      <c r="F45" s="19">
        <v>1</v>
      </c>
      <c r="G45" s="20">
        <f>+G46+G47</f>
        <v>0</v>
      </c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50</v>
      </c>
      <c r="E46" s="18" t="s">
        <v>51</v>
      </c>
      <c r="F46" s="19">
        <v>2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52</v>
      </c>
      <c r="E47" s="18" t="s">
        <v>51</v>
      </c>
      <c r="F47" s="19">
        <v>1</v>
      </c>
      <c r="G47" s="38"/>
      <c r="H47" s="2"/>
      <c r="I47" s="21">
        <v>38</v>
      </c>
      <c r="J47" s="21">
        <v>4</v>
      </c>
    </row>
    <row r="48" spans="1:10" ht="42" customHeight="1">
      <c r="A48" s="35" t="s">
        <v>26</v>
      </c>
      <c r="B48" s="33"/>
      <c r="C48" s="33"/>
      <c r="D48" s="34"/>
      <c r="E48" s="18" t="s">
        <v>16</v>
      </c>
      <c r="F48" s="19">
        <v>1</v>
      </c>
      <c r="G48" s="38"/>
      <c r="H48" s="2"/>
      <c r="I48" s="21">
        <v>39</v>
      </c>
      <c r="J48" s="21"/>
    </row>
    <row r="49" spans="1:10" ht="42" customHeight="1">
      <c r="A49" s="35" t="s">
        <v>53</v>
      </c>
      <c r="B49" s="33"/>
      <c r="C49" s="33"/>
      <c r="D49" s="34"/>
      <c r="E49" s="18" t="s">
        <v>16</v>
      </c>
      <c r="F49" s="19">
        <v>1</v>
      </c>
      <c r="G49" s="38"/>
      <c r="H49" s="2"/>
      <c r="I49" s="21">
        <v>40</v>
      </c>
      <c r="J49" s="21"/>
    </row>
    <row r="50" spans="1:10" ht="42" customHeight="1">
      <c r="A50" s="35" t="s">
        <v>54</v>
      </c>
      <c r="B50" s="33"/>
      <c r="C50" s="33"/>
      <c r="D50" s="34"/>
      <c r="E50" s="18" t="s">
        <v>16</v>
      </c>
      <c r="F50" s="19">
        <v>1</v>
      </c>
      <c r="G50" s="38"/>
      <c r="H50" s="2"/>
      <c r="I50" s="21">
        <v>41</v>
      </c>
      <c r="J50" s="21">
        <v>220</v>
      </c>
    </row>
    <row r="51" spans="1:10" ht="42" customHeight="1">
      <c r="A51" s="39" t="s">
        <v>55</v>
      </c>
      <c r="B51" s="40"/>
      <c r="C51" s="40"/>
      <c r="D51" s="41"/>
      <c r="E51" s="42" t="s">
        <v>16</v>
      </c>
      <c r="F51" s="43">
        <v>1</v>
      </c>
      <c r="G51" s="44">
        <f>+G30+G50</f>
        <v>0</v>
      </c>
      <c r="H51" s="45"/>
      <c r="I51" s="46">
        <v>42</v>
      </c>
      <c r="J51" s="46"/>
    </row>
    <row r="52" spans="1:10" ht="42" customHeight="1">
      <c r="A52" s="22" t="s">
        <v>56</v>
      </c>
      <c r="B52" s="23"/>
      <c r="C52" s="23"/>
      <c r="D52" s="24"/>
      <c r="E52" s="25" t="s">
        <v>9</v>
      </c>
      <c r="F52" s="26">
        <v>1</v>
      </c>
      <c r="G52" s="20">
        <f>+G29+G51</f>
        <v>0</v>
      </c>
      <c r="I52" s="21">
        <v>43</v>
      </c>
      <c r="J52" s="21">
        <v>30</v>
      </c>
    </row>
    <row r="53" spans="1:10" ht="42" customHeight="1">
      <c r="A53" s="27" t="s">
        <v>10</v>
      </c>
      <c r="B53" s="28"/>
      <c r="C53" s="28"/>
      <c r="D53" s="29"/>
      <c r="E53" s="30" t="s">
        <v>11</v>
      </c>
      <c r="F53" s="31" t="s">
        <v>11</v>
      </c>
      <c r="G53" s="32">
        <f>G52</f>
        <v>0</v>
      </c>
      <c r="I53" s="21">
        <v>44</v>
      </c>
      <c r="J53" s="21">
        <v>90</v>
      </c>
    </row>
    <row r="54" spans="1:10" ht="42" customHeight="1"/>
    <row r="55" spans="1:10" ht="42" customHeight="1"/>
  </sheetData>
  <sheetProtection password="FD80" sheet="1" objects="1" scenarios="1"/>
  <mergeCells count="31">
    <mergeCell ref="B33:D33"/>
    <mergeCell ref="C34:D34"/>
    <mergeCell ref="A48:D48"/>
    <mergeCell ref="A49:D49"/>
    <mergeCell ref="A50:D50"/>
    <mergeCell ref="A51:D51"/>
    <mergeCell ref="A28:D28"/>
    <mergeCell ref="A29:D29"/>
    <mergeCell ref="A30:D30"/>
    <mergeCell ref="A31:D31"/>
    <mergeCell ref="A32:D32"/>
    <mergeCell ref="A20:D20"/>
    <mergeCell ref="A21:D21"/>
    <mergeCell ref="A22:D22"/>
    <mergeCell ref="B23:D23"/>
    <mergeCell ref="C24:D24"/>
    <mergeCell ref="A27:D27"/>
    <mergeCell ref="A52:D52"/>
    <mergeCell ref="A53:D53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2019-07-26T06:25:58Z</dcterms:created>
  <dcterms:modified xsi:type="dcterms:W3CDTF">2019-07-26T06:26:06Z</dcterms:modified>
</cp:coreProperties>
</file>